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\документация\Обменник\Уточнение  бюджета  2014  года\30.01.2014\"/>
    </mc:Choice>
  </mc:AlternateContent>
  <bookViews>
    <workbookView xWindow="360" yWindow="852" windowWidth="9276" windowHeight="2628"/>
  </bookViews>
  <sheets>
    <sheet name="Траснсферты 2011" sheetId="1" r:id="rId1"/>
  </sheets>
  <definedNames>
    <definedName name="_xlnm.Print_Area" localSheetId="0">'Траснсферты 2011'!$C$1:$AF$52</definedName>
  </definedNames>
  <calcPr calcId="152511"/>
</workbook>
</file>

<file path=xl/calcChain.xml><?xml version="1.0" encoding="utf-8"?>
<calcChain xmlns="http://schemas.openxmlformats.org/spreadsheetml/2006/main">
  <c r="AF48" i="1" l="1"/>
  <c r="AF52" i="1" l="1"/>
  <c r="AF45" i="1" l="1"/>
  <c r="AF18" i="1"/>
  <c r="AF13" i="1" l="1"/>
  <c r="AF11" i="1" s="1"/>
  <c r="AF36" i="1"/>
  <c r="AF34" i="1" s="1"/>
  <c r="AF27" i="1" l="1"/>
  <c r="AF23" i="1" l="1"/>
  <c r="AF8" i="1" s="1"/>
  <c r="AF107" i="1" l="1"/>
</calcChain>
</file>

<file path=xl/sharedStrings.xml><?xml version="1.0" encoding="utf-8"?>
<sst xmlns="http://schemas.openxmlformats.org/spreadsheetml/2006/main" count="99" uniqueCount="51">
  <si>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</si>
  <si>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</si>
  <si>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</si>
  <si>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</si>
  <si>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</si>
  <si>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</si>
  <si>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</si>
  <si>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-оплату труда работников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</si>
  <si>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на 2014 год</t>
  </si>
  <si>
    <t>Субвенции бюджетам муниципальных образований Московской области на социальную поддержку беременных женщин, кормящих матерей, детей в возрасте до трех лет,  а также детей-сирот и детей, оставшихся без попечения родителей, находящихся в лечебно-профилактических учреждениях, на 2014 год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</si>
  <si>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2014 год</t>
  </si>
  <si>
    <t>Субвенции бюджетам муниципальных образований Московской области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деятельность, на 2014 год</t>
  </si>
  <si>
    <t xml:space="preserve"> - на оплату труда работников, осуществляющих работу по обеспечению выплаты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</si>
  <si>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 xml:space="preserve"> -на оплату банковских и почтовых услуг по перечислению 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</si>
  <si>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2014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</si>
  <si>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образования, на 2014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</si>
  <si>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</si>
  <si>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изданиями, на 2014 год</t>
  </si>
  <si>
    <t>административно-управленческого, учебно-вспомогательного и обслуживающего персонала</t>
  </si>
  <si>
    <t>в том числе:</t>
  </si>
  <si>
    <t xml:space="preserve"> -приобретение учебников и учебных пособий, средств обучения, игр, игрушек</t>
  </si>
  <si>
    <t xml:space="preserve"> - оплату услуг по неограниченному широкополосному круглосуточному доступу к информационно-телекоммуникаци-онной сети "Интернет" муниципальных   общеобразователь-ных организаций, реализующих основные общеобразова-тельные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</si>
  <si>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2014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</si>
  <si>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</si>
  <si>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2014 год</t>
  </si>
  <si>
    <t xml:space="preserve"> - оплату труда работников</t>
  </si>
  <si>
    <t>административно-управленческого, учебно-вспомогательного  персонала</t>
  </si>
  <si>
    <t xml:space="preserve"> - приобретение учебников и учебных пособий, средств обучения, игр, игрушек</t>
  </si>
  <si>
    <t xml:space="preserve">I. Субвенции, предоставляемые из бюджета Московской области бюджету города Лыткарино  на 2014 год - всего: 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</si>
  <si>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области, на 2014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</si>
  <si>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 в Московской области, имеющих государственную аккредитацию, на 2014 год</t>
  </si>
  <si>
    <t>педагогических работников, включая расходы на выплату ежемесячной денежной компенсации педагогическим работникам в целях содействия их обеспечению книгоиздатель-ской продукцией и периодическими изданиями</t>
  </si>
  <si>
    <t>минус 210</t>
  </si>
  <si>
    <t>плюс 1119</t>
  </si>
  <si>
    <t>плюс 785</t>
  </si>
  <si>
    <t>плюс 1119, удалено 334</t>
  </si>
  <si>
    <t>педагогических работников и младших воспитателей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</si>
  <si>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2014 год</t>
  </si>
  <si>
    <t>плюс 895,2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</si>
  <si>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</si>
  <si>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>к  изменениям и дополнениям 
к бюджету города Лыткарино на 2013 год</t>
  </si>
  <si>
    <t>(Приложение 17</t>
  </si>
  <si>
    <t>к бюджету города Лыткарино на 2014 год)</t>
  </si>
  <si>
    <t xml:space="preserve"> -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</si>
  <si>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</si>
  <si>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</si>
  <si>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</si>
  <si>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</si>
  <si>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</si>
  <si>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Приложение 9</t>
  </si>
  <si>
    <t>НАПРАВЛЕНИЕ РАСХОДОВАНИЯ СРЕДСТВ СУБВЕНЦИЙ, СУБСИДИЙ, ИНЫХ МЕЖБЮДЖЕТНЫХ ТРАНСФЕРТОВ, ПРЕДОСТАВЛЯЕМЫХ ИЗ БЮДЖЕТА МОСКОВСКОЙ ОБЛАСТИ БЮДЖЕТУ ГОРОДА ЛЫТКАРИНО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</si>
</sst>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b/>
      <sz val="24"/>
      <color rgb="FFC0000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rgb="FFFF0000"/>
      <name val="Arial Cyr"/>
      <charset val="204"/>
    </font>
    <font>
      <i/>
      <sz val="30"/>
      <name val="Arial"/>
      <family val="2"/>
      <charset val="204"/>
    </font>
    <font>
      <b/>
      <sz val="36"/>
      <name val="Arial"/>
      <family val="2"/>
    </font>
    <font>
      <sz val="3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3" xfId="0" applyFont="1" applyBorder="1" applyAlignment="1"/>
    <xf numFmtId="0" fontId="20" fillId="0" borderId="3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/>
    <xf numFmtId="0" fontId="19" fillId="0" borderId="0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6" fillId="0" borderId="22" xfId="0" applyFont="1" applyBorder="1"/>
    <xf numFmtId="0" fontId="22" fillId="0" borderId="23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3" xfId="0" applyFont="1" applyBorder="1"/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9" fillId="2" borderId="2" xfId="0" applyFont="1" applyFill="1" applyBorder="1" applyAlignment="1">
      <alignment horizontal="center"/>
    </xf>
    <xf numFmtId="0" fontId="32" fillId="0" borderId="0" xfId="0" applyFont="1" applyBorder="1" applyAlignment="1">
      <alignment horizontal="center" wrapText="1"/>
    </xf>
    <xf numFmtId="0" fontId="16" fillId="0" borderId="2" xfId="0" applyFont="1" applyBorder="1"/>
    <xf numFmtId="0" fontId="16" fillId="0" borderId="0" xfId="0" applyFont="1" applyBorder="1"/>
    <xf numFmtId="0" fontId="19" fillId="0" borderId="0" xfId="0" applyFont="1" applyBorder="1"/>
    <xf numFmtId="0" fontId="12" fillId="0" borderId="0" xfId="0" applyFont="1" applyBorder="1"/>
    <xf numFmtId="0" fontId="0" fillId="0" borderId="0" xfId="0" applyBorder="1" applyAlignment="1"/>
    <xf numFmtId="0" fontId="23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left" vertical="center"/>
    </xf>
    <xf numFmtId="0" fontId="31" fillId="2" borderId="0" xfId="0" applyFont="1" applyFill="1" applyBorder="1"/>
    <xf numFmtId="0" fontId="22" fillId="0" borderId="0" xfId="0" applyFont="1" applyFill="1" applyBorder="1" applyAlignment="1">
      <alignment horizontal="left" vertical="center" indent="10"/>
    </xf>
    <xf numFmtId="0" fontId="15" fillId="0" borderId="0" xfId="0" applyFont="1" applyFill="1" applyBorder="1" applyAlignment="1">
      <alignment horizontal="left" vertical="center" wrapText="1"/>
    </xf>
    <xf numFmtId="0" fontId="33" fillId="0" borderId="0" xfId="0" applyFont="1" applyBorder="1"/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8" fillId="0" borderId="0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164" fontId="22" fillId="0" borderId="9" xfId="0" applyNumberFormat="1" applyFont="1" applyBorder="1" applyAlignment="1">
      <alignment horizontal="center" vertical="center"/>
    </xf>
    <xf numFmtId="164" fontId="30" fillId="2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15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21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26" fillId="0" borderId="0" xfId="0" applyNumberFormat="1" applyFont="1"/>
    <xf numFmtId="164" fontId="15" fillId="0" borderId="7" xfId="0" applyNumberFormat="1" applyFont="1" applyBorder="1" applyAlignment="1">
      <alignment horizontal="center" vertical="center"/>
    </xf>
    <xf numFmtId="164" fontId="22" fillId="0" borderId="7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164" fontId="22" fillId="0" borderId="9" xfId="0" applyNumberFormat="1" applyFont="1" applyFill="1" applyBorder="1" applyAlignment="1">
      <alignment horizontal="center" vertical="center"/>
    </xf>
    <xf numFmtId="164" fontId="22" fillId="0" borderId="26" xfId="0" applyNumberFormat="1" applyFont="1" applyBorder="1" applyAlignment="1">
      <alignment horizontal="center" vertical="center"/>
    </xf>
    <xf numFmtId="164" fontId="22" fillId="0" borderId="31" xfId="0" applyNumberFormat="1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6" fillId="0" borderId="3" xfId="0" applyFont="1" applyBorder="1"/>
    <xf numFmtId="0" fontId="15" fillId="0" borderId="12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16" fillId="0" borderId="0" xfId="0" applyFont="1" applyBorder="1"/>
    <xf numFmtId="0" fontId="15" fillId="0" borderId="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left" vertical="center" wrapText="1"/>
    </xf>
    <xf numFmtId="0" fontId="0" fillId="0" borderId="0" xfId="0" applyAlignment="1"/>
    <xf numFmtId="0" fontId="22" fillId="0" borderId="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164" fontId="21" fillId="2" borderId="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/>
    </xf>
    <xf numFmtId="0" fontId="38" fillId="0" borderId="0" xfId="0" applyFont="1" applyAlignment="1">
      <alignment horizontal="right" wrapText="1"/>
    </xf>
    <xf numFmtId="0" fontId="0" fillId="0" borderId="2" xfId="0" applyFont="1" applyBorder="1"/>
    <xf numFmtId="164" fontId="21" fillId="2" borderId="4" xfId="0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6" fillId="0" borderId="0" xfId="0" applyFont="1" applyBorder="1"/>
    <xf numFmtId="0" fontId="33" fillId="0" borderId="11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164" fontId="15" fillId="0" borderId="6" xfId="0" applyNumberFormat="1" applyFont="1" applyBorder="1" applyAlignment="1">
      <alignment horizontal="center" vertical="center"/>
    </xf>
    <xf numFmtId="0" fontId="0" fillId="2" borderId="0" xfId="0" applyFont="1" applyFill="1" applyBorder="1"/>
    <xf numFmtId="0" fontId="16" fillId="0" borderId="0" xfId="0" applyFont="1" applyBorder="1"/>
    <xf numFmtId="164" fontId="15" fillId="0" borderId="4" xfId="0" applyNumberFormat="1" applyFont="1" applyFill="1" applyBorder="1" applyAlignment="1">
      <alignment horizontal="center" vertical="center"/>
    </xf>
    <xf numFmtId="0" fontId="0" fillId="2" borderId="0" xfId="0" applyFill="1"/>
    <xf numFmtId="0" fontId="16" fillId="2" borderId="0" xfId="0" applyFont="1" applyFill="1" applyBorder="1"/>
    <xf numFmtId="0" fontId="0" fillId="2" borderId="0" xfId="0" applyFill="1" applyBorder="1"/>
    <xf numFmtId="0" fontId="16" fillId="0" borderId="0" xfId="0" applyFont="1" applyBorder="1" applyAlignment="1">
      <alignment horizontal="left"/>
    </xf>
    <xf numFmtId="0" fontId="15" fillId="0" borderId="12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7" fillId="2" borderId="12" xfId="0" applyFont="1" applyFill="1" applyBorder="1" applyAlignment="1" applyProtection="1">
      <alignment horizontal="center" vertical="center" wrapText="1"/>
    </xf>
    <xf numFmtId="0" fontId="38" fillId="2" borderId="11" xfId="0" applyFont="1" applyFill="1" applyBorder="1" applyAlignment="1">
      <alignment wrapText="1"/>
    </xf>
    <xf numFmtId="0" fontId="38" fillId="2" borderId="13" xfId="0" applyFont="1" applyFill="1" applyBorder="1" applyAlignment="1">
      <alignment wrapText="1"/>
    </xf>
    <xf numFmtId="0" fontId="16" fillId="0" borderId="12" xfId="0" applyFont="1" applyBorder="1" applyAlignment="1">
      <alignment horizontal="center" vertical="center"/>
    </xf>
    <xf numFmtId="0" fontId="16" fillId="0" borderId="11" xfId="0" applyFont="1" applyBorder="1"/>
    <xf numFmtId="0" fontId="16" fillId="0" borderId="13" xfId="0" applyFont="1" applyBorder="1"/>
    <xf numFmtId="0" fontId="17" fillId="0" borderId="0" xfId="0" applyFont="1" applyAlignment="1" applyProtection="1">
      <alignment horizontal="center" vertical="center" wrapText="1"/>
    </xf>
    <xf numFmtId="0" fontId="18" fillId="0" borderId="0" xfId="0" applyFont="1" applyAlignment="1"/>
    <xf numFmtId="0" fontId="0" fillId="0" borderId="0" xfId="0" applyAlignment="1"/>
    <xf numFmtId="0" fontId="15" fillId="0" borderId="12" xfId="0" applyFont="1" applyBorder="1" applyAlignment="1">
      <alignment horizontal="left" vertical="center" wrapText="1"/>
    </xf>
    <xf numFmtId="0" fontId="16" fillId="0" borderId="11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 wrapText="1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33" fillId="0" borderId="11" xfId="0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22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38" fillId="2" borderId="11" xfId="0" applyFont="1" applyFill="1" applyBorder="1"/>
    <xf numFmtId="0" fontId="38" fillId="2" borderId="13" xfId="0" applyFont="1" applyFill="1" applyBorder="1"/>
    <xf numFmtId="0" fontId="15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 wrapText="1"/>
    </xf>
    <xf numFmtId="0" fontId="16" fillId="0" borderId="29" xfId="0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4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/>
    <xf numFmtId="0" fontId="15" fillId="0" borderId="0" xfId="0" applyFont="1" applyBorder="1" applyAlignment="1">
      <alignment horizontal="left" vertical="center" wrapText="1"/>
    </xf>
    <xf numFmtId="0" fontId="16" fillId="0" borderId="0" xfId="0" applyFont="1" applyBorder="1"/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Border="1"/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1" fillId="2" borderId="34" xfId="0" applyFont="1" applyFill="1" applyBorder="1" applyAlignment="1">
      <alignment horizontal="center" vertical="center" wrapText="1"/>
    </xf>
    <xf numFmtId="0" fontId="38" fillId="2" borderId="35" xfId="0" applyFont="1" applyFill="1" applyBorder="1" applyAlignment="1">
      <alignment horizontal="center" wrapText="1"/>
    </xf>
    <xf numFmtId="0" fontId="38" fillId="2" borderId="36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5" fillId="0" borderId="12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left" vertical="center"/>
    </xf>
    <xf numFmtId="0" fontId="0" fillId="0" borderId="13" xfId="0" applyNumberFormat="1" applyFont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left" vertical="center" indent="10"/>
    </xf>
    <xf numFmtId="0" fontId="19" fillId="0" borderId="3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3" fillId="0" borderId="11" xfId="0" applyFont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2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11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7"/>
  <sheetViews>
    <sheetView tabSelected="1" view="pageBreakPreview" topLeftCell="C1" zoomScale="30" zoomScaleNormal="50" zoomScaleSheetLayoutView="30" workbookViewId="0">
      <selection activeCell="AD2" sqref="AD2"/>
    </sheetView>
  </sheetViews>
  <sheetFormatPr defaultColWidth="9.8867187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37.44140625" customWidth="1"/>
    <col min="27" max="27" width="68.33203125" customWidth="1"/>
    <col min="28" max="28" width="86.6640625" customWidth="1"/>
    <col min="29" max="29" width="98.88671875" customWidth="1"/>
    <col min="30" max="30" width="219.33203125" customWidth="1"/>
    <col min="31" max="31" width="0.6640625" hidden="1" customWidth="1"/>
    <col min="32" max="32" width="52.33203125" style="61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72.75" customHeight="1" x14ac:dyDescent="0.7">
      <c r="AD1" s="87" t="s">
        <v>49</v>
      </c>
    </row>
    <row r="2" spans="2:45" ht="87" customHeight="1" x14ac:dyDescent="0.7">
      <c r="AD2" s="88" t="s">
        <v>40</v>
      </c>
    </row>
    <row r="3" spans="2:45" s="6" customFormat="1" ht="78" customHeight="1" x14ac:dyDescent="0.7">
      <c r="C3" s="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87" t="s">
        <v>41</v>
      </c>
      <c r="AE3" s="22"/>
      <c r="AF3" s="43"/>
      <c r="AG3" s="2"/>
      <c r="AH3" s="2"/>
      <c r="AI3" s="2"/>
      <c r="AJ3" s="2"/>
      <c r="AK3" s="2"/>
      <c r="AL3" s="7"/>
      <c r="AM3" s="7"/>
      <c r="AN3" s="7"/>
      <c r="AO3" s="7"/>
      <c r="AP3" s="7"/>
      <c r="AQ3" s="7"/>
      <c r="AR3" s="7"/>
      <c r="AS3" s="7"/>
    </row>
    <row r="4" spans="2:45" s="6" customFormat="1" ht="50.25" customHeight="1" x14ac:dyDescent="0.7">
      <c r="C4" s="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87" t="s">
        <v>42</v>
      </c>
      <c r="AE4" s="22"/>
      <c r="AF4" s="43"/>
      <c r="AG4" s="2"/>
      <c r="AH4" s="2"/>
      <c r="AI4" s="2"/>
      <c r="AJ4" s="2"/>
      <c r="AK4" s="2"/>
      <c r="AL4" s="7"/>
      <c r="AM4" s="7"/>
      <c r="AN4" s="7"/>
      <c r="AO4" s="7"/>
      <c r="AP4" s="7"/>
      <c r="AQ4" s="7"/>
      <c r="AR4" s="7"/>
      <c r="AS4" s="7"/>
    </row>
    <row r="5" spans="2:45" s="6" customFormat="1" ht="113.25" customHeight="1" x14ac:dyDescent="0.4"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1"/>
      <c r="AE5" s="4"/>
      <c r="AF5" s="44"/>
      <c r="AG5" s="2"/>
      <c r="AH5" s="2"/>
      <c r="AI5" s="2"/>
      <c r="AJ5" s="2"/>
      <c r="AK5" s="2"/>
      <c r="AL5" s="7"/>
      <c r="AM5" s="7"/>
      <c r="AN5" s="7"/>
      <c r="AO5" s="7"/>
      <c r="AP5" s="7"/>
      <c r="AQ5" s="7"/>
      <c r="AR5" s="7"/>
      <c r="AS5" s="7"/>
    </row>
    <row r="6" spans="2:45" s="6" customFormat="1" ht="145.5" customHeight="1" x14ac:dyDescent="0.8">
      <c r="C6" s="113" t="s">
        <v>50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5"/>
      <c r="AF6" s="115"/>
      <c r="AG6" s="2"/>
      <c r="AH6" s="2"/>
      <c r="AI6" s="2"/>
      <c r="AJ6" s="2"/>
      <c r="AK6" s="2"/>
      <c r="AL6" s="7"/>
      <c r="AM6" s="7"/>
      <c r="AN6" s="7"/>
      <c r="AO6" s="7"/>
      <c r="AP6" s="7"/>
      <c r="AQ6" s="7"/>
      <c r="AR6" s="7"/>
      <c r="AS6" s="7"/>
    </row>
    <row r="7" spans="2:45" s="6" customFormat="1" ht="54" customHeight="1" thickBot="1" x14ac:dyDescent="0.6"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5"/>
      <c r="AF7" s="45" t="s">
        <v>1</v>
      </c>
      <c r="AG7" s="133"/>
      <c r="AH7" s="134"/>
      <c r="AI7" s="2"/>
      <c r="AJ7" s="2"/>
      <c r="AK7" s="2"/>
      <c r="AL7" s="7"/>
      <c r="AM7" s="7"/>
      <c r="AN7" s="7"/>
      <c r="AO7" s="7"/>
      <c r="AP7" s="7"/>
      <c r="AQ7" s="7"/>
      <c r="AR7" s="7"/>
      <c r="AS7" s="7"/>
    </row>
    <row r="8" spans="2:45" s="5" customFormat="1" ht="112.95" customHeight="1" thickBot="1" x14ac:dyDescent="0.75">
      <c r="B8" s="3"/>
      <c r="C8" s="107" t="s">
        <v>28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4"/>
      <c r="AE8" s="28"/>
      <c r="AF8" s="86">
        <f>AF10+AF11+AF18+AF19+AF20+AF21+AF22+AF23+AF27+AF34+AF42+AF43+AF44+AF33</f>
        <v>532466.19999999995</v>
      </c>
      <c r="AG8" s="32"/>
      <c r="AH8" s="33"/>
      <c r="AI8" s="33"/>
      <c r="AJ8" s="33"/>
      <c r="AK8" s="33"/>
    </row>
    <row r="9" spans="2:45" s="5" customFormat="1" ht="52.5" customHeight="1" thickBot="1" x14ac:dyDescent="0.65">
      <c r="B9" s="3"/>
      <c r="C9" s="110" t="s">
        <v>0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2"/>
      <c r="AE9" s="9"/>
      <c r="AF9" s="46"/>
      <c r="AG9" s="33"/>
      <c r="AH9" s="33"/>
      <c r="AI9" s="33"/>
      <c r="AJ9" s="33"/>
      <c r="AK9" s="33"/>
    </row>
    <row r="10" spans="2:45" s="5" customFormat="1" ht="129.75" customHeight="1" thickBot="1" x14ac:dyDescent="0.55000000000000004">
      <c r="B10" s="3"/>
      <c r="C10" s="116" t="s">
        <v>10</v>
      </c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7"/>
      <c r="AE10" s="9"/>
      <c r="AF10" s="63">
        <v>14540</v>
      </c>
      <c r="AG10" s="33"/>
      <c r="AH10" s="33"/>
      <c r="AI10" s="33"/>
      <c r="AJ10" s="33"/>
      <c r="AK10" s="33"/>
    </row>
    <row r="11" spans="2:45" s="5" customFormat="1" ht="162" customHeight="1" thickBot="1" x14ac:dyDescent="0.55000000000000004">
      <c r="B11" s="3"/>
      <c r="C11" s="116" t="s">
        <v>24</v>
      </c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9"/>
      <c r="AE11" s="9"/>
      <c r="AF11" s="63">
        <f>AF13+AF17</f>
        <v>175755</v>
      </c>
      <c r="AG11" s="33"/>
      <c r="AH11" s="33"/>
      <c r="AI11" s="33"/>
      <c r="AJ11" s="33"/>
      <c r="AK11" s="33"/>
    </row>
    <row r="12" spans="2:45" s="5" customFormat="1" ht="62.25" customHeight="1" thickBot="1" x14ac:dyDescent="0.55000000000000004">
      <c r="B12" s="3"/>
      <c r="C12" s="137" t="s">
        <v>2</v>
      </c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9"/>
      <c r="AE12" s="9"/>
      <c r="AF12" s="63"/>
      <c r="AG12" s="33"/>
      <c r="AH12" s="33"/>
      <c r="AI12" s="33"/>
      <c r="AJ12" s="33"/>
      <c r="AK12" s="33"/>
    </row>
    <row r="13" spans="2:45" s="5" customFormat="1" ht="64.5" customHeight="1" thickBot="1" x14ac:dyDescent="0.55000000000000004">
      <c r="B13" s="3"/>
      <c r="C13" s="73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195" t="s">
        <v>25</v>
      </c>
      <c r="AA13" s="195"/>
      <c r="AB13" s="195"/>
      <c r="AC13" s="195"/>
      <c r="AD13" s="196"/>
      <c r="AE13" s="9"/>
      <c r="AF13" s="64">
        <f>AF15+AF16</f>
        <v>171739</v>
      </c>
      <c r="AG13" s="33"/>
      <c r="AH13" s="33"/>
      <c r="AI13" s="33"/>
      <c r="AJ13" s="33"/>
      <c r="AK13" s="33"/>
    </row>
    <row r="14" spans="2:45" s="5" customFormat="1" ht="54.75" customHeight="1" thickBot="1" x14ac:dyDescent="0.55000000000000004">
      <c r="B14" s="3"/>
      <c r="C14" s="73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5"/>
      <c r="AA14" s="197" t="s">
        <v>19</v>
      </c>
      <c r="AB14" s="198"/>
      <c r="AC14" s="198"/>
      <c r="AD14" s="199"/>
      <c r="AE14" s="9"/>
      <c r="AF14" s="63"/>
      <c r="AG14" s="33"/>
      <c r="AH14" s="33"/>
      <c r="AI14" s="33"/>
      <c r="AJ14" s="33"/>
      <c r="AK14" s="33"/>
    </row>
    <row r="15" spans="2:45" s="5" customFormat="1" ht="60" customHeight="1" thickBot="1" x14ac:dyDescent="0.55000000000000004">
      <c r="B15" s="3"/>
      <c r="C15" s="91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4"/>
      <c r="AA15" s="195" t="s">
        <v>36</v>
      </c>
      <c r="AB15" s="188"/>
      <c r="AC15" s="188"/>
      <c r="AD15" s="189"/>
      <c r="AE15" s="18"/>
      <c r="AF15" s="64">
        <v>137810</v>
      </c>
      <c r="AG15" s="33"/>
      <c r="AH15" s="33"/>
      <c r="AI15" s="33"/>
      <c r="AJ15" s="33"/>
      <c r="AK15" s="33"/>
    </row>
    <row r="16" spans="2:45" s="5" customFormat="1" ht="69.75" customHeight="1" thickBot="1" x14ac:dyDescent="0.55000000000000004">
      <c r="B16" s="3"/>
      <c r="C16" s="91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4"/>
      <c r="AA16" s="195" t="s">
        <v>26</v>
      </c>
      <c r="AB16" s="188"/>
      <c r="AC16" s="188"/>
      <c r="AD16" s="189"/>
      <c r="AE16" s="18"/>
      <c r="AF16" s="64">
        <v>33929</v>
      </c>
      <c r="AG16" s="33"/>
      <c r="AH16" s="33"/>
      <c r="AI16" s="33"/>
      <c r="AJ16" s="33"/>
      <c r="AK16" s="33"/>
    </row>
    <row r="17" spans="1:37" s="5" customFormat="1" ht="64.5" customHeight="1" thickBot="1" x14ac:dyDescent="0.55000000000000004">
      <c r="B17" s="3"/>
      <c r="C17" s="91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195" t="s">
        <v>27</v>
      </c>
      <c r="AA17" s="188"/>
      <c r="AB17" s="188"/>
      <c r="AC17" s="188"/>
      <c r="AD17" s="189"/>
      <c r="AE17" s="18"/>
      <c r="AF17" s="64">
        <v>4016</v>
      </c>
      <c r="AG17" s="33"/>
      <c r="AH17" s="33"/>
      <c r="AI17" s="33"/>
      <c r="AJ17" s="33"/>
      <c r="AK17" s="33"/>
    </row>
    <row r="18" spans="1:37" s="5" customFormat="1" ht="135.75" customHeight="1" thickBot="1" x14ac:dyDescent="0.55000000000000004">
      <c r="B18" s="3"/>
      <c r="C18" s="116" t="s">
        <v>22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8"/>
      <c r="AE18" s="19"/>
      <c r="AF18" s="63">
        <f>3199-210</f>
        <v>2989</v>
      </c>
      <c r="AG18" s="27" t="s">
        <v>32</v>
      </c>
      <c r="AH18" s="33"/>
      <c r="AI18" s="33"/>
      <c r="AJ18" s="33"/>
      <c r="AK18" s="33"/>
    </row>
    <row r="19" spans="1:37" ht="132.6" customHeight="1" thickBot="1" x14ac:dyDescent="0.55000000000000004">
      <c r="A19" s="1"/>
      <c r="B19" s="1"/>
      <c r="C19" s="104" t="s">
        <v>14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8"/>
      <c r="AE19" s="18"/>
      <c r="AF19" s="65">
        <v>1784</v>
      </c>
      <c r="AG19" s="34"/>
      <c r="AH19" s="1"/>
      <c r="AI19" s="1"/>
      <c r="AJ19" s="1"/>
      <c r="AK19" s="1"/>
    </row>
    <row r="20" spans="1:37" ht="168.75" customHeight="1" thickBot="1" x14ac:dyDescent="0.3">
      <c r="C20" s="116" t="s">
        <v>23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8"/>
      <c r="AE20" s="16"/>
      <c r="AF20" s="66">
        <v>1934</v>
      </c>
      <c r="AG20" s="1"/>
      <c r="AH20" s="1"/>
      <c r="AI20" s="1"/>
      <c r="AJ20" s="1"/>
      <c r="AK20" s="1"/>
    </row>
    <row r="21" spans="1:37" ht="135.6" customHeight="1" thickBot="1" x14ac:dyDescent="0.3">
      <c r="C21" s="116" t="s">
        <v>8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8"/>
      <c r="AE21" s="16"/>
      <c r="AF21" s="66">
        <v>192</v>
      </c>
      <c r="AG21" s="1"/>
      <c r="AH21" s="1"/>
      <c r="AI21" s="1"/>
      <c r="AJ21" s="1"/>
      <c r="AK21" s="1"/>
    </row>
    <row r="22" spans="1:37" ht="166.95" customHeight="1" thickBot="1" x14ac:dyDescent="0.3">
      <c r="C22" s="116" t="s">
        <v>30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8"/>
      <c r="AE22" s="16"/>
      <c r="AF22" s="66">
        <v>11880</v>
      </c>
      <c r="AG22" s="1"/>
      <c r="AH22" s="1"/>
      <c r="AI22" s="1"/>
      <c r="AJ22" s="1"/>
      <c r="AK22" s="1"/>
    </row>
    <row r="23" spans="1:37" ht="136.5" customHeight="1" x14ac:dyDescent="0.25">
      <c r="C23" s="145" t="s">
        <v>16</v>
      </c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7"/>
      <c r="AE23" s="16"/>
      <c r="AF23" s="48">
        <f>AF25+AF26</f>
        <v>18845</v>
      </c>
      <c r="AG23" s="1"/>
      <c r="AH23" s="1"/>
      <c r="AI23" s="1"/>
      <c r="AJ23" s="1"/>
      <c r="AK23" s="1"/>
    </row>
    <row r="24" spans="1:37" ht="41.25" customHeight="1" x14ac:dyDescent="0.6">
      <c r="C24" s="137" t="s">
        <v>2</v>
      </c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9"/>
      <c r="AE24" s="79"/>
      <c r="AF24" s="47"/>
      <c r="AG24" s="1"/>
      <c r="AH24" s="1"/>
      <c r="AI24" s="1"/>
      <c r="AJ24" s="1"/>
      <c r="AK24" s="1"/>
    </row>
    <row r="25" spans="1:37" ht="68.25" customHeight="1" x14ac:dyDescent="0.6">
      <c r="C25" s="140" t="s">
        <v>5</v>
      </c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2"/>
      <c r="AE25" s="79"/>
      <c r="AF25" s="67">
        <v>15312</v>
      </c>
      <c r="AG25" s="35"/>
      <c r="AH25" s="1"/>
      <c r="AI25" s="1"/>
      <c r="AJ25" s="1"/>
      <c r="AK25" s="1"/>
    </row>
    <row r="26" spans="1:37" ht="78" customHeight="1" thickBot="1" x14ac:dyDescent="0.65">
      <c r="C26" s="148" t="s">
        <v>6</v>
      </c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1"/>
      <c r="AE26" s="79"/>
      <c r="AF26" s="68">
        <v>3533</v>
      </c>
      <c r="AG26" s="1"/>
      <c r="AH26" s="1"/>
      <c r="AI26" s="1"/>
      <c r="AJ26" s="1"/>
      <c r="AK26" s="1"/>
    </row>
    <row r="27" spans="1:37" ht="127.2" customHeight="1" x14ac:dyDescent="0.25">
      <c r="C27" s="145" t="s">
        <v>11</v>
      </c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7"/>
      <c r="AE27" s="16"/>
      <c r="AF27" s="48">
        <f>AF29+AF30+AF31</f>
        <v>16513</v>
      </c>
      <c r="AG27" s="1"/>
      <c r="AH27" s="1"/>
      <c r="AI27" s="1"/>
      <c r="AJ27" s="1"/>
      <c r="AK27" s="1"/>
    </row>
    <row r="28" spans="1:37" ht="49.5" customHeight="1" x14ac:dyDescent="0.6">
      <c r="C28" s="137" t="s">
        <v>2</v>
      </c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9"/>
      <c r="AE28" s="79"/>
      <c r="AF28" s="47"/>
      <c r="AG28" s="1"/>
      <c r="AH28" s="1"/>
      <c r="AI28" s="1"/>
      <c r="AJ28" s="1"/>
      <c r="AK28" s="1"/>
    </row>
    <row r="29" spans="1:37" ht="114" customHeight="1" x14ac:dyDescent="0.6">
      <c r="C29" s="200" t="s">
        <v>43</v>
      </c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2"/>
      <c r="AE29" s="79"/>
      <c r="AF29" s="49">
        <v>15437</v>
      </c>
      <c r="AG29" s="1"/>
      <c r="AH29" s="1"/>
      <c r="AI29" s="1"/>
      <c r="AJ29" s="1"/>
      <c r="AK29" s="1"/>
    </row>
    <row r="30" spans="1:37" ht="114" customHeight="1" thickBot="1" x14ac:dyDescent="0.65">
      <c r="C30" s="119" t="s">
        <v>12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1"/>
      <c r="AE30" s="79"/>
      <c r="AF30" s="69">
        <v>767</v>
      </c>
      <c r="AG30" s="1"/>
      <c r="AH30" s="1"/>
      <c r="AI30" s="1"/>
      <c r="AJ30" s="1"/>
      <c r="AK30" s="1"/>
    </row>
    <row r="31" spans="1:37" ht="123" customHeight="1" thickBot="1" x14ac:dyDescent="0.65">
      <c r="C31" s="119" t="s">
        <v>13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1"/>
      <c r="AE31" s="20"/>
      <c r="AF31" s="68">
        <v>309</v>
      </c>
      <c r="AG31" s="1"/>
      <c r="AH31" s="1"/>
      <c r="AI31" s="1"/>
      <c r="AJ31" s="1"/>
      <c r="AK31" s="1"/>
    </row>
    <row r="32" spans="1:37" ht="123" hidden="1" customHeight="1" thickBot="1" x14ac:dyDescent="0.65">
      <c r="C32" s="119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1"/>
      <c r="AE32" s="79"/>
      <c r="AF32" s="70"/>
      <c r="AG32" s="1"/>
      <c r="AH32" s="1"/>
      <c r="AI32" s="1"/>
      <c r="AJ32" s="1"/>
      <c r="AK32" s="1"/>
    </row>
    <row r="33" spans="3:37" ht="123" customHeight="1" thickBot="1" x14ac:dyDescent="0.65">
      <c r="C33" s="116" t="s">
        <v>29</v>
      </c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3"/>
      <c r="AE33" s="79"/>
      <c r="AF33" s="71">
        <v>2934</v>
      </c>
      <c r="AG33" s="1"/>
      <c r="AH33" s="1"/>
      <c r="AI33" s="1"/>
      <c r="AJ33" s="1"/>
      <c r="AK33" s="1"/>
    </row>
    <row r="34" spans="3:37" ht="255.75" customHeight="1" thickBot="1" x14ac:dyDescent="0.3">
      <c r="C34" s="149" t="s">
        <v>17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1"/>
      <c r="AE34" s="16"/>
      <c r="AF34" s="96">
        <f>AF36+AF40+AF41</f>
        <v>262448</v>
      </c>
      <c r="AG34" s="84" t="s">
        <v>34</v>
      </c>
      <c r="AH34" s="135"/>
      <c r="AI34" s="136"/>
      <c r="AJ34" s="136"/>
      <c r="AK34" s="136"/>
    </row>
    <row r="35" spans="3:37" ht="59.25" customHeight="1" x14ac:dyDescent="0.6">
      <c r="C35" s="130" t="s">
        <v>2</v>
      </c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2"/>
      <c r="AE35" s="30"/>
      <c r="AF35" s="48"/>
      <c r="AG35" s="27"/>
      <c r="AH35" s="1"/>
      <c r="AI35" s="1"/>
      <c r="AJ35" s="1"/>
      <c r="AK35" s="1"/>
    </row>
    <row r="36" spans="3:37" ht="72" customHeight="1" x14ac:dyDescent="0.6">
      <c r="C36" s="21"/>
      <c r="D36" s="95" t="s">
        <v>3</v>
      </c>
      <c r="E36" s="95" t="s">
        <v>3</v>
      </c>
      <c r="F36" s="95" t="s">
        <v>3</v>
      </c>
      <c r="G36" s="95" t="s">
        <v>3</v>
      </c>
      <c r="H36" s="95" t="s">
        <v>3</v>
      </c>
      <c r="I36" s="95" t="s">
        <v>3</v>
      </c>
      <c r="J36" s="95" t="s">
        <v>3</v>
      </c>
      <c r="K36" s="95" t="s">
        <v>3</v>
      </c>
      <c r="L36" s="95" t="s">
        <v>3</v>
      </c>
      <c r="M36" s="95" t="s">
        <v>3</v>
      </c>
      <c r="N36" s="95" t="s">
        <v>3</v>
      </c>
      <c r="O36" s="95" t="s">
        <v>3</v>
      </c>
      <c r="P36" s="95" t="s">
        <v>3</v>
      </c>
      <c r="Q36" s="95" t="s">
        <v>3</v>
      </c>
      <c r="R36" s="95" t="s">
        <v>3</v>
      </c>
      <c r="S36" s="95" t="s">
        <v>3</v>
      </c>
      <c r="T36" s="95" t="s">
        <v>3</v>
      </c>
      <c r="U36" s="95" t="s">
        <v>3</v>
      </c>
      <c r="V36" s="95" t="s">
        <v>3</v>
      </c>
      <c r="W36" s="95" t="s">
        <v>3</v>
      </c>
      <c r="X36" s="95" t="s">
        <v>3</v>
      </c>
      <c r="Y36" s="95" t="s">
        <v>3</v>
      </c>
      <c r="Z36" s="201" t="s">
        <v>7</v>
      </c>
      <c r="AA36" s="202"/>
      <c r="AB36" s="202"/>
      <c r="AC36" s="202"/>
      <c r="AD36" s="203"/>
      <c r="AE36" s="92"/>
      <c r="AF36" s="49">
        <f>AF38+AF39</f>
        <v>252144</v>
      </c>
      <c r="AG36" s="84" t="s">
        <v>33</v>
      </c>
      <c r="AH36" s="36"/>
      <c r="AI36" s="1"/>
      <c r="AJ36" s="1"/>
      <c r="AK36" s="1"/>
    </row>
    <row r="37" spans="3:37" ht="47.25" customHeight="1" x14ac:dyDescent="0.6">
      <c r="C37" s="21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190" t="s">
        <v>19</v>
      </c>
      <c r="AB37" s="190"/>
      <c r="AC37" s="190"/>
      <c r="AD37" s="191"/>
      <c r="AE37" s="92"/>
      <c r="AF37" s="49"/>
      <c r="AG37" s="27"/>
      <c r="AH37" s="36"/>
      <c r="AI37" s="1"/>
      <c r="AJ37" s="1"/>
      <c r="AK37" s="1"/>
    </row>
    <row r="38" spans="3:37" ht="121.5" customHeight="1" x14ac:dyDescent="0.6">
      <c r="C38" s="21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127" t="s">
        <v>31</v>
      </c>
      <c r="AB38" s="127"/>
      <c r="AC38" s="127"/>
      <c r="AD38" s="192"/>
      <c r="AE38" s="92"/>
      <c r="AF38" s="49">
        <v>189862</v>
      </c>
      <c r="AG38" s="184" t="s">
        <v>35</v>
      </c>
      <c r="AH38" s="185"/>
      <c r="AI38" s="1"/>
      <c r="AJ38" s="1"/>
      <c r="AK38" s="1"/>
    </row>
    <row r="39" spans="3:37" ht="66.75" customHeight="1" x14ac:dyDescent="0.6">
      <c r="C39" s="21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193" t="s">
        <v>18</v>
      </c>
      <c r="AB39" s="193"/>
      <c r="AC39" s="193"/>
      <c r="AD39" s="194"/>
      <c r="AE39" s="79"/>
      <c r="AF39" s="49">
        <v>62282</v>
      </c>
      <c r="AG39" s="27"/>
      <c r="AH39" s="36"/>
      <c r="AI39" s="1"/>
      <c r="AJ39" s="1"/>
      <c r="AK39" s="1"/>
    </row>
    <row r="40" spans="3:37" ht="67.5" customHeight="1" x14ac:dyDescent="0.6">
      <c r="C40" s="76"/>
      <c r="D40" s="83" t="s">
        <v>4</v>
      </c>
      <c r="E40" s="83" t="s">
        <v>4</v>
      </c>
      <c r="F40" s="83" t="s">
        <v>4</v>
      </c>
      <c r="G40" s="83" t="s">
        <v>4</v>
      </c>
      <c r="H40" s="83" t="s">
        <v>4</v>
      </c>
      <c r="I40" s="83" t="s">
        <v>4</v>
      </c>
      <c r="J40" s="83" t="s">
        <v>4</v>
      </c>
      <c r="K40" s="83" t="s">
        <v>4</v>
      </c>
      <c r="L40" s="83" t="s">
        <v>4</v>
      </c>
      <c r="M40" s="83" t="s">
        <v>4</v>
      </c>
      <c r="N40" s="83" t="s">
        <v>4</v>
      </c>
      <c r="O40" s="83" t="s">
        <v>4</v>
      </c>
      <c r="P40" s="83" t="s">
        <v>4</v>
      </c>
      <c r="Q40" s="83" t="s">
        <v>4</v>
      </c>
      <c r="R40" s="83" t="s">
        <v>4</v>
      </c>
      <c r="S40" s="83" t="s">
        <v>4</v>
      </c>
      <c r="T40" s="83" t="s">
        <v>4</v>
      </c>
      <c r="U40" s="83" t="s">
        <v>4</v>
      </c>
      <c r="V40" s="83" t="s">
        <v>4</v>
      </c>
      <c r="W40" s="83" t="s">
        <v>4</v>
      </c>
      <c r="X40" s="83" t="s">
        <v>4</v>
      </c>
      <c r="Y40" s="83" t="s">
        <v>4</v>
      </c>
      <c r="Z40" s="127" t="s">
        <v>20</v>
      </c>
      <c r="AA40" s="128"/>
      <c r="AB40" s="128"/>
      <c r="AC40" s="128"/>
      <c r="AD40" s="129"/>
      <c r="AE40" s="79"/>
      <c r="AF40" s="49">
        <v>10213</v>
      </c>
      <c r="AG40" s="27"/>
      <c r="AH40" s="1"/>
      <c r="AI40" s="1"/>
      <c r="AJ40" s="1"/>
      <c r="AK40" s="1"/>
    </row>
    <row r="41" spans="3:37" ht="168.75" customHeight="1" thickBot="1" x14ac:dyDescent="0.65">
      <c r="C41" s="78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124" t="s">
        <v>21</v>
      </c>
      <c r="AA41" s="125"/>
      <c r="AB41" s="125"/>
      <c r="AC41" s="125"/>
      <c r="AD41" s="126"/>
      <c r="AE41" s="72"/>
      <c r="AF41" s="64">
        <v>91</v>
      </c>
      <c r="AG41" s="27"/>
      <c r="AH41" s="1"/>
      <c r="AI41" s="1"/>
      <c r="AJ41" s="1"/>
      <c r="AK41" s="1"/>
    </row>
    <row r="42" spans="3:37" ht="99" customHeight="1" thickBot="1" x14ac:dyDescent="0.3">
      <c r="C42" s="116" t="s">
        <v>9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8"/>
      <c r="AE42" s="89"/>
      <c r="AF42" s="65">
        <v>7178</v>
      </c>
      <c r="AG42" s="27"/>
      <c r="AH42" s="1"/>
      <c r="AI42" s="1"/>
      <c r="AJ42" s="1"/>
      <c r="AK42" s="1"/>
    </row>
    <row r="43" spans="3:37" ht="88.5" customHeight="1" thickBot="1" x14ac:dyDescent="0.3">
      <c r="C43" s="173" t="s">
        <v>15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5"/>
      <c r="AE43" s="23"/>
      <c r="AF43" s="65">
        <v>14579</v>
      </c>
      <c r="AG43" s="1"/>
      <c r="AH43" s="1"/>
      <c r="AI43" s="1"/>
      <c r="AJ43" s="1"/>
      <c r="AK43" s="1"/>
    </row>
    <row r="44" spans="3:37" ht="139.5" customHeight="1" thickBot="1" x14ac:dyDescent="0.3">
      <c r="C44" s="173" t="s">
        <v>37</v>
      </c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5"/>
      <c r="AE44" s="23"/>
      <c r="AF44" s="65">
        <v>895.2</v>
      </c>
      <c r="AG44" s="85" t="s">
        <v>38</v>
      </c>
      <c r="AH44" s="1"/>
      <c r="AI44" s="1"/>
      <c r="AJ44" s="1"/>
      <c r="AK44" s="1"/>
    </row>
    <row r="45" spans="3:37" ht="100.5" customHeight="1" thickBot="1" x14ac:dyDescent="0.75">
      <c r="C45" s="107" t="s">
        <v>46</v>
      </c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4"/>
      <c r="AE45" s="97"/>
      <c r="AF45" s="86">
        <f>AF47</f>
        <v>50000</v>
      </c>
      <c r="AG45" s="24"/>
      <c r="AH45" s="17"/>
    </row>
    <row r="46" spans="3:37" ht="55.5" customHeight="1" thickBot="1" x14ac:dyDescent="0.65">
      <c r="C46" s="110" t="s">
        <v>0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2"/>
      <c r="AE46" s="9"/>
      <c r="AF46" s="46"/>
      <c r="AG46" s="80"/>
      <c r="AH46" s="82"/>
    </row>
    <row r="47" spans="3:37" ht="90.75" customHeight="1" thickBot="1" x14ac:dyDescent="0.7">
      <c r="C47" s="176" t="s">
        <v>39</v>
      </c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8"/>
      <c r="AE47" s="16"/>
      <c r="AF47" s="66">
        <v>50000</v>
      </c>
      <c r="AG47" s="31"/>
      <c r="AH47" s="1"/>
      <c r="AI47" s="1"/>
      <c r="AJ47" s="1"/>
    </row>
    <row r="48" spans="3:37" s="100" customFormat="1" ht="90.75" customHeight="1" thickBot="1" x14ac:dyDescent="0.75">
      <c r="C48" s="107" t="s">
        <v>45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9"/>
      <c r="AE48" s="97"/>
      <c r="AF48" s="90">
        <f>AF50+AF51</f>
        <v>939</v>
      </c>
      <c r="AG48" s="101"/>
      <c r="AH48" s="102"/>
      <c r="AI48" s="102"/>
      <c r="AJ48" s="102"/>
    </row>
    <row r="49" spans="3:36" ht="54.6" customHeight="1" thickBot="1" x14ac:dyDescent="0.65">
      <c r="C49" s="110" t="s">
        <v>0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2"/>
      <c r="AE49" s="16"/>
      <c r="AF49" s="99"/>
      <c r="AG49" s="98"/>
      <c r="AH49" s="1"/>
      <c r="AI49" s="1"/>
      <c r="AJ49" s="1"/>
    </row>
    <row r="50" spans="3:36" ht="90.75" customHeight="1" thickBot="1" x14ac:dyDescent="0.65">
      <c r="C50" s="104" t="s">
        <v>44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6"/>
      <c r="AE50" s="16"/>
      <c r="AF50" s="99">
        <v>781</v>
      </c>
      <c r="AG50" s="103">
        <v>781</v>
      </c>
      <c r="AH50" s="1"/>
      <c r="AI50" s="1"/>
      <c r="AJ50" s="1"/>
    </row>
    <row r="51" spans="3:36" ht="90.75" customHeight="1" thickBot="1" x14ac:dyDescent="0.65">
      <c r="C51" s="104" t="s">
        <v>48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6"/>
      <c r="AE51" s="16"/>
      <c r="AF51" s="99">
        <v>158</v>
      </c>
      <c r="AG51" s="103">
        <v>158</v>
      </c>
      <c r="AH51" s="1"/>
      <c r="AI51" s="1"/>
      <c r="AJ51" s="1"/>
    </row>
    <row r="52" spans="3:36" ht="117" customHeight="1" thickBot="1" x14ac:dyDescent="0.75">
      <c r="C52" s="164" t="s">
        <v>47</v>
      </c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6"/>
      <c r="AE52" s="23"/>
      <c r="AF52" s="90">
        <f>AF8+AF45+AF48</f>
        <v>583405.19999999995</v>
      </c>
      <c r="AG52" s="31"/>
      <c r="AH52" s="1"/>
      <c r="AI52" s="1"/>
      <c r="AJ52" s="1"/>
    </row>
    <row r="53" spans="3:36" ht="82.5" customHeight="1" x14ac:dyDescent="0.6">
      <c r="C53" s="167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31"/>
      <c r="AF53" s="52"/>
      <c r="AG53" s="31"/>
      <c r="AH53" s="1"/>
      <c r="AI53" s="1"/>
      <c r="AJ53" s="1"/>
    </row>
    <row r="54" spans="3:36" ht="60.75" customHeight="1" x14ac:dyDescent="0.6">
      <c r="C54" s="161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31"/>
      <c r="AF54" s="51"/>
      <c r="AG54" s="31"/>
      <c r="AH54" s="1"/>
      <c r="AI54" s="1"/>
      <c r="AJ54" s="1"/>
    </row>
    <row r="55" spans="3:36" ht="95.25" customHeight="1" x14ac:dyDescent="0.6">
      <c r="C55" s="159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31"/>
      <c r="AF55" s="52"/>
      <c r="AG55" s="31"/>
      <c r="AH55" s="1"/>
      <c r="AI55" s="1"/>
      <c r="AJ55" s="1"/>
    </row>
    <row r="56" spans="3:36" ht="50.4" customHeight="1" x14ac:dyDescent="0.6">
      <c r="C56" s="183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31"/>
      <c r="AF56" s="53"/>
      <c r="AG56" s="31"/>
      <c r="AH56" s="1"/>
      <c r="AI56" s="1"/>
      <c r="AJ56" s="1"/>
    </row>
    <row r="57" spans="3:36" ht="91.5" customHeight="1" x14ac:dyDescent="0.6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54"/>
      <c r="AG57" s="31"/>
      <c r="AH57" s="1"/>
      <c r="AI57" s="1"/>
      <c r="AJ57" s="1"/>
    </row>
    <row r="58" spans="3:36" ht="91.5" hidden="1" customHeight="1" x14ac:dyDescent="0.5"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54"/>
      <c r="AG58" s="35"/>
      <c r="AH58" s="1"/>
      <c r="AI58" s="1"/>
      <c r="AJ58" s="1"/>
    </row>
    <row r="59" spans="3:36" ht="59.25" hidden="1" customHeight="1" x14ac:dyDescent="0.6"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54"/>
      <c r="AG59" s="31"/>
      <c r="AH59" s="1"/>
      <c r="AI59" s="1"/>
      <c r="AJ59" s="1"/>
    </row>
    <row r="60" spans="3:36" ht="119.25" hidden="1" customHeight="1" x14ac:dyDescent="0.6"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54"/>
      <c r="AG60" s="31"/>
      <c r="AH60" s="1"/>
      <c r="AI60" s="1"/>
      <c r="AJ60" s="1"/>
    </row>
    <row r="61" spans="3:36" ht="114" hidden="1" customHeight="1" x14ac:dyDescent="0.6">
      <c r="C61" s="38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53"/>
      <c r="AG61" s="31"/>
      <c r="AH61" s="1"/>
      <c r="AI61" s="1"/>
      <c r="AJ61" s="1"/>
    </row>
    <row r="62" spans="3:36" ht="63.75" hidden="1" customHeight="1" thickBot="1" x14ac:dyDescent="0.65">
      <c r="C62" s="170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25"/>
      <c r="AF62" s="55"/>
      <c r="AG62" s="31"/>
      <c r="AH62" s="1"/>
      <c r="AI62" s="1"/>
      <c r="AJ62" s="1"/>
    </row>
    <row r="63" spans="3:36" ht="111.75" customHeight="1" x14ac:dyDescent="0.6">
      <c r="C63" s="167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25"/>
      <c r="AF63" s="56"/>
      <c r="AG63" s="31"/>
      <c r="AH63" s="1"/>
      <c r="AI63" s="1"/>
      <c r="AJ63" s="1"/>
    </row>
    <row r="64" spans="3:36" ht="61.5" customHeight="1" x14ac:dyDescent="0.6">
      <c r="C64" s="161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31"/>
      <c r="AF64" s="51"/>
      <c r="AG64" s="31"/>
      <c r="AH64" s="1"/>
      <c r="AI64" s="1"/>
      <c r="AJ64" s="1"/>
    </row>
    <row r="65" spans="3:36" ht="138.75" customHeight="1" x14ac:dyDescent="0.6">
      <c r="C65" s="39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31"/>
      <c r="AF65" s="51"/>
      <c r="AG65" s="31"/>
      <c r="AH65" s="1"/>
      <c r="AI65" s="1"/>
      <c r="AJ65" s="1"/>
    </row>
    <row r="66" spans="3:36" ht="73.5" customHeight="1" x14ac:dyDescent="0.6">
      <c r="C66" s="179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6"/>
      <c r="AF66" s="55"/>
      <c r="AG66" s="31"/>
      <c r="AH66" s="1"/>
      <c r="AI66" s="1"/>
      <c r="AJ66" s="1"/>
    </row>
    <row r="67" spans="3:36" ht="208.5" customHeight="1" x14ac:dyDescent="0.6">
      <c r="C67" s="167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"/>
      <c r="AF67" s="54"/>
      <c r="AG67" s="31"/>
      <c r="AH67" s="31"/>
      <c r="AI67" s="1"/>
      <c r="AJ67" s="1"/>
    </row>
    <row r="68" spans="3:36" ht="84" customHeight="1" x14ac:dyDescent="0.6">
      <c r="C68" s="181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40"/>
      <c r="AF68" s="51"/>
      <c r="AG68" s="31"/>
      <c r="AH68" s="31"/>
      <c r="AI68" s="1"/>
      <c r="AJ68" s="1"/>
    </row>
    <row r="69" spans="3:36" ht="108.75" customHeight="1" x14ac:dyDescent="0.6"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54"/>
      <c r="AG69" s="31"/>
      <c r="AH69" s="31"/>
      <c r="AI69" s="1"/>
      <c r="AJ69" s="1"/>
    </row>
    <row r="70" spans="3:36" ht="151.5" hidden="1" customHeight="1" x14ac:dyDescent="0.6"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54"/>
      <c r="AG70" s="1"/>
      <c r="AH70" s="31"/>
      <c r="AI70" s="1"/>
      <c r="AJ70" s="1"/>
    </row>
    <row r="71" spans="3:36" ht="46.5" hidden="1" customHeight="1" x14ac:dyDescent="0.6"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54"/>
      <c r="AG71" s="31"/>
      <c r="AH71" s="31"/>
      <c r="AI71" s="1"/>
      <c r="AJ71" s="1"/>
    </row>
    <row r="72" spans="3:36" ht="121.5" hidden="1" customHeight="1" x14ac:dyDescent="0.6"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54"/>
      <c r="AG72" s="31"/>
      <c r="AH72" s="31"/>
      <c r="AI72" s="1"/>
      <c r="AJ72" s="1"/>
    </row>
    <row r="73" spans="3:36" ht="119.25" hidden="1" customHeight="1" thickBot="1" x14ac:dyDescent="0.75">
      <c r="C73" s="155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37"/>
      <c r="AF73" s="50"/>
      <c r="AG73" s="31"/>
      <c r="AH73" s="31"/>
      <c r="AI73" s="1"/>
      <c r="AJ73" s="1"/>
    </row>
    <row r="74" spans="3:36" ht="193.5" customHeight="1" x14ac:dyDescent="0.6">
      <c r="C74" s="159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  <c r="AC74" s="160"/>
      <c r="AD74" s="160"/>
      <c r="AE74" s="16"/>
      <c r="AF74" s="57"/>
      <c r="AG74" s="18"/>
      <c r="AH74" s="1"/>
      <c r="AI74" s="1"/>
      <c r="AJ74" s="1"/>
    </row>
    <row r="75" spans="3:36" ht="53.25" customHeight="1" x14ac:dyDescent="0.6">
      <c r="C75" s="157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6"/>
      <c r="AF75" s="55"/>
      <c r="AG75" s="18"/>
      <c r="AH75" s="1"/>
      <c r="AI75" s="1"/>
      <c r="AJ75" s="1"/>
    </row>
    <row r="76" spans="3:36" ht="126.75" customHeight="1" x14ac:dyDescent="0.6">
      <c r="C76" s="161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6"/>
      <c r="AF76" s="55"/>
      <c r="AG76" s="41"/>
      <c r="AH76" s="1"/>
      <c r="AI76" s="1"/>
      <c r="AJ76" s="1"/>
    </row>
    <row r="77" spans="3:36" ht="68.25" customHeight="1" x14ac:dyDescent="0.6">
      <c r="C77" s="161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6"/>
      <c r="AF77" s="55"/>
      <c r="AG77" s="42"/>
      <c r="AH77" s="1"/>
      <c r="AI77" s="1"/>
      <c r="AJ77" s="1"/>
    </row>
    <row r="78" spans="3:36" ht="80.25" customHeight="1" x14ac:dyDescent="0.6">
      <c r="C78" s="161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6"/>
      <c r="AF78" s="55"/>
      <c r="AG78" s="1"/>
      <c r="AH78" s="1"/>
      <c r="AI78" s="1"/>
      <c r="AJ78" s="1"/>
    </row>
    <row r="79" spans="3:36" ht="158.25" customHeight="1" x14ac:dyDescent="0.6">
      <c r="C79" s="161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6"/>
      <c r="AF79" s="55"/>
      <c r="AG79" s="1"/>
      <c r="AH79" s="1"/>
      <c r="AI79" s="1"/>
      <c r="AJ79" s="1"/>
    </row>
    <row r="80" spans="3:36" ht="150.75" customHeight="1" x14ac:dyDescent="0.6">
      <c r="C80" s="161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6"/>
      <c r="AF80" s="55"/>
      <c r="AG80" s="1"/>
      <c r="AH80" s="1"/>
      <c r="AI80" s="1"/>
      <c r="AJ80" s="1"/>
    </row>
    <row r="81" spans="3:36" ht="150.75" customHeight="1" x14ac:dyDescent="0.6">
      <c r="C81" s="159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"/>
      <c r="AF81" s="55"/>
      <c r="AG81" s="1"/>
      <c r="AH81" s="1"/>
      <c r="AI81" s="1"/>
      <c r="AJ81" s="1"/>
    </row>
    <row r="82" spans="3:36" ht="52.5" customHeight="1" x14ac:dyDescent="0.6">
      <c r="C82" s="183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6"/>
      <c r="AF82" s="58"/>
      <c r="AG82" s="1"/>
      <c r="AH82" s="1"/>
      <c r="AI82" s="1"/>
      <c r="AJ82" s="1"/>
    </row>
    <row r="83" spans="3:36" ht="60" customHeight="1" x14ac:dyDescent="0.6">
      <c r="C83" s="183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6"/>
      <c r="AF83" s="58"/>
      <c r="AG83" s="171"/>
      <c r="AH83" s="169"/>
      <c r="AI83" s="172"/>
      <c r="AJ83" s="172"/>
    </row>
    <row r="84" spans="3:36" ht="57.75" customHeight="1" x14ac:dyDescent="0.6">
      <c r="C84" s="161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6"/>
      <c r="AF84" s="55"/>
      <c r="AG84" s="1"/>
      <c r="AH84" s="1"/>
      <c r="AI84" s="1"/>
      <c r="AJ84" s="1"/>
    </row>
    <row r="85" spans="3:36" ht="80.25" customHeight="1" x14ac:dyDescent="0.6">
      <c r="C85" s="161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6"/>
      <c r="AF85" s="55"/>
      <c r="AG85" s="1"/>
      <c r="AH85" s="1"/>
      <c r="AI85" s="1"/>
      <c r="AJ85" s="1"/>
    </row>
    <row r="86" spans="3:36" ht="170.25" customHeight="1" x14ac:dyDescent="0.25"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"/>
      <c r="AF86" s="55"/>
      <c r="AG86" s="1"/>
      <c r="AH86" s="1"/>
      <c r="AI86" s="1"/>
      <c r="AJ86" s="1"/>
    </row>
    <row r="87" spans="3:36" ht="77.25" customHeight="1" x14ac:dyDescent="0.5">
      <c r="C87" s="153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6"/>
      <c r="AF87" s="55"/>
      <c r="AG87" s="35"/>
      <c r="AH87" s="1"/>
      <c r="AI87" s="1"/>
      <c r="AJ87" s="1"/>
    </row>
    <row r="88" spans="3:36" ht="101.25" customHeight="1" x14ac:dyDescent="0.5">
      <c r="C88" s="153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6"/>
      <c r="AF88" s="55"/>
      <c r="AG88" s="35"/>
      <c r="AH88" s="1"/>
      <c r="AI88" s="1"/>
      <c r="AJ88" s="1"/>
    </row>
    <row r="89" spans="3:36" ht="86.25" customHeight="1" x14ac:dyDescent="0.5">
      <c r="C89" s="153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9"/>
      <c r="AF89" s="55"/>
      <c r="AG89" s="29"/>
      <c r="AH89" s="1"/>
      <c r="AI89" s="1"/>
      <c r="AJ89" s="1"/>
    </row>
    <row r="90" spans="3:36" ht="87.75" customHeight="1" x14ac:dyDescent="0.25">
      <c r="C90" s="153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6"/>
      <c r="AF90" s="59"/>
      <c r="AG90" s="26"/>
      <c r="AH90" s="1"/>
      <c r="AI90" s="1"/>
      <c r="AJ90" s="1"/>
    </row>
    <row r="91" spans="3:36" ht="138.6" customHeight="1" x14ac:dyDescent="0.25">
      <c r="C91" s="153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6"/>
      <c r="AF91" s="51"/>
      <c r="AG91" s="27"/>
      <c r="AH91" s="152"/>
      <c r="AI91" s="1"/>
      <c r="AJ91" s="1"/>
    </row>
    <row r="92" spans="3:36" ht="126.6" customHeight="1" x14ac:dyDescent="0.25">
      <c r="C92" s="157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"/>
      <c r="AF92" s="60"/>
      <c r="AG92" s="27"/>
      <c r="AH92" s="152"/>
      <c r="AI92" s="1"/>
      <c r="AJ92" s="1"/>
    </row>
    <row r="93" spans="3:36" ht="136.19999999999999" customHeight="1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60"/>
      <c r="AG93" s="27"/>
      <c r="AH93" s="1"/>
      <c r="AI93" s="1"/>
      <c r="AJ93" s="1"/>
    </row>
    <row r="94" spans="3:36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60"/>
      <c r="AG94" s="1"/>
      <c r="AH94" s="1"/>
      <c r="AI94" s="1"/>
      <c r="AJ94" s="1"/>
    </row>
    <row r="95" spans="3:36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60"/>
      <c r="AG95" s="1"/>
      <c r="AH95" s="1"/>
      <c r="AI95" s="1"/>
      <c r="AJ95" s="1"/>
    </row>
    <row r="96" spans="3:36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60"/>
      <c r="AG96" s="1"/>
      <c r="AH96" s="1"/>
      <c r="AI96" s="1"/>
      <c r="AJ96" s="1"/>
    </row>
    <row r="97" spans="3:36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60"/>
      <c r="AG97" s="1"/>
      <c r="AH97" s="1"/>
      <c r="AI97" s="1"/>
      <c r="AJ97" s="1"/>
    </row>
    <row r="98" spans="3:36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60"/>
      <c r="AG98" s="1"/>
      <c r="AH98" s="1"/>
      <c r="AI98" s="1"/>
      <c r="AJ98" s="1"/>
    </row>
    <row r="99" spans="3:36" x14ac:dyDescent="0.25">
      <c r="AG99" s="1"/>
      <c r="AH99" s="1"/>
      <c r="AI99" s="1"/>
      <c r="AJ99" s="1"/>
    </row>
    <row r="107" spans="3:36" ht="60.6" x14ac:dyDescent="1">
      <c r="AF107" s="62">
        <f>AF45+AF8+AF73</f>
        <v>582466.19999999995</v>
      </c>
    </row>
  </sheetData>
  <mergeCells count="81">
    <mergeCell ref="AG38:AH38"/>
    <mergeCell ref="C44:AD44"/>
    <mergeCell ref="C46:AD46"/>
    <mergeCell ref="C10:AD10"/>
    <mergeCell ref="C11:AD11"/>
    <mergeCell ref="AA37:AD37"/>
    <mergeCell ref="AA38:AD38"/>
    <mergeCell ref="AA39:AD39"/>
    <mergeCell ref="C12:AD12"/>
    <mergeCell ref="Z13:AD13"/>
    <mergeCell ref="AA14:AD14"/>
    <mergeCell ref="AA15:AD15"/>
    <mergeCell ref="AA16:AD16"/>
    <mergeCell ref="Z17:AD17"/>
    <mergeCell ref="C29:AD29"/>
    <mergeCell ref="Z36:AD36"/>
    <mergeCell ref="AG83:AJ83"/>
    <mergeCell ref="C42:AD42"/>
    <mergeCell ref="C43:AD43"/>
    <mergeCell ref="C55:AD55"/>
    <mergeCell ref="C54:AD54"/>
    <mergeCell ref="C47:AD47"/>
    <mergeCell ref="C45:AD45"/>
    <mergeCell ref="C66:AD66"/>
    <mergeCell ref="C67:AD67"/>
    <mergeCell ref="C68:AD68"/>
    <mergeCell ref="C78:AD78"/>
    <mergeCell ref="C56:AD56"/>
    <mergeCell ref="C81:AD81"/>
    <mergeCell ref="C83:AD83"/>
    <mergeCell ref="C82:AD82"/>
    <mergeCell ref="C79:AD79"/>
    <mergeCell ref="C52:AD52"/>
    <mergeCell ref="C53:AD53"/>
    <mergeCell ref="C63:AD63"/>
    <mergeCell ref="C64:AD64"/>
    <mergeCell ref="C62:AD62"/>
    <mergeCell ref="AH91:AH92"/>
    <mergeCell ref="C89:AD89"/>
    <mergeCell ref="C90:AD90"/>
    <mergeCell ref="C91:AD91"/>
    <mergeCell ref="C73:AD73"/>
    <mergeCell ref="C75:AD75"/>
    <mergeCell ref="C74:AD74"/>
    <mergeCell ref="C77:AD77"/>
    <mergeCell ref="C76:AD76"/>
    <mergeCell ref="C86:AD86"/>
    <mergeCell ref="C88:AD88"/>
    <mergeCell ref="C92:AD92"/>
    <mergeCell ref="C87:AD87"/>
    <mergeCell ref="C80:AD80"/>
    <mergeCell ref="C84:AD84"/>
    <mergeCell ref="C85:AD85"/>
    <mergeCell ref="AG7:AH7"/>
    <mergeCell ref="AH34:AK34"/>
    <mergeCell ref="C24:AD24"/>
    <mergeCell ref="C25:AD25"/>
    <mergeCell ref="C18:AD18"/>
    <mergeCell ref="C8:AD8"/>
    <mergeCell ref="C27:AD27"/>
    <mergeCell ref="C9:AD9"/>
    <mergeCell ref="C19:AD19"/>
    <mergeCell ref="C20:AD20"/>
    <mergeCell ref="C21:AD21"/>
    <mergeCell ref="C26:AD26"/>
    <mergeCell ref="C23:AD23"/>
    <mergeCell ref="C28:AD28"/>
    <mergeCell ref="C34:AD34"/>
    <mergeCell ref="C32:AD32"/>
    <mergeCell ref="C51:AD51"/>
    <mergeCell ref="C50:AD50"/>
    <mergeCell ref="C48:AD48"/>
    <mergeCell ref="C49:AD49"/>
    <mergeCell ref="C6:AF6"/>
    <mergeCell ref="C22:AD22"/>
    <mergeCell ref="C30:AD30"/>
    <mergeCell ref="C33:AD33"/>
    <mergeCell ref="Z41:AD41"/>
    <mergeCell ref="Z40:AD40"/>
    <mergeCell ref="C35:AD35"/>
    <mergeCell ref="C31:AD31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2" manualBreakCount="2">
    <brk id="41" min="2" max="31" man="1"/>
    <brk id="68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2014-01-30T06:42:19Z</cp:lastPrinted>
  <dcterms:created xsi:type="dcterms:W3CDTF">2005-09-14T12:04:44Z</dcterms:created>
  <dcterms:modified xsi:type="dcterms:W3CDTF">2014-01-30T06:45:02Z</dcterms:modified>
</cp:coreProperties>
</file>